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gorz\Dropbox (Inwestycyjna Spółka)\SISK\Zamówienia Publiczne SISK\SISK.Z.14.2018 - udzielenie i obsługa kredytu inwestycyjnego\BIP\"/>
    </mc:Choice>
  </mc:AlternateContent>
  <xr:revisionPtr revIDLastSave="0" documentId="13_ncr:1_{98F9216B-5C0F-460F-ACD9-4D6E8347B816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79021"/>
</workbook>
</file>

<file path=xl/calcChain.xml><?xml version="1.0" encoding="utf-8"?>
<calcChain xmlns="http://schemas.openxmlformats.org/spreadsheetml/2006/main">
  <c r="G42" i="1" l="1"/>
  <c r="G46" i="1" s="1"/>
  <c r="G50" i="1" s="1"/>
  <c r="G54" i="1" s="1"/>
  <c r="G58" i="1" s="1"/>
  <c r="G62" i="1" s="1"/>
  <c r="G66" i="1" s="1"/>
  <c r="G70" i="1" s="1"/>
  <c r="G74" i="1" s="1"/>
  <c r="G78" i="1" s="1"/>
  <c r="G40" i="1"/>
  <c r="G44" i="1" s="1"/>
  <c r="G48" i="1" s="1"/>
  <c r="G52" i="1" s="1"/>
  <c r="G56" i="1" s="1"/>
  <c r="G60" i="1" s="1"/>
  <c r="G64" i="1" s="1"/>
  <c r="G68" i="1" s="1"/>
  <c r="G72" i="1" s="1"/>
  <c r="G76" i="1" s="1"/>
  <c r="A39" i="1"/>
  <c r="A43" i="1" s="1"/>
  <c r="A47" i="1" s="1"/>
  <c r="A51" i="1" s="1"/>
  <c r="A55" i="1" s="1"/>
  <c r="A59" i="1" s="1"/>
  <c r="A63" i="1" s="1"/>
  <c r="A67" i="1" s="1"/>
  <c r="A71" i="1" s="1"/>
  <c r="A75" i="1" s="1"/>
  <c r="G38" i="1"/>
  <c r="G37" i="1"/>
  <c r="G41" i="1" s="1"/>
  <c r="G45" i="1" s="1"/>
  <c r="G49" i="1" s="1"/>
  <c r="G53" i="1" s="1"/>
  <c r="G57" i="1" s="1"/>
  <c r="G61" i="1" s="1"/>
  <c r="G65" i="1" s="1"/>
  <c r="G69" i="1" s="1"/>
  <c r="G73" i="1" s="1"/>
  <c r="G77" i="1" s="1"/>
  <c r="G36" i="1"/>
  <c r="G35" i="1"/>
  <c r="G39" i="1" s="1"/>
  <c r="G43" i="1" s="1"/>
  <c r="G47" i="1" s="1"/>
  <c r="G51" i="1" s="1"/>
  <c r="G55" i="1" s="1"/>
  <c r="G59" i="1" s="1"/>
  <c r="G63" i="1" s="1"/>
  <c r="G67" i="1" s="1"/>
  <c r="G71" i="1" s="1"/>
  <c r="G75" i="1" s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34" i="1"/>
  <c r="D33" i="1"/>
  <c r="D79" i="1" s="1"/>
</calcChain>
</file>

<file path=xl/sharedStrings.xml><?xml version="1.0" encoding="utf-8"?>
<sst xmlns="http://schemas.openxmlformats.org/spreadsheetml/2006/main" count="35" uniqueCount="35">
  <si>
    <t>Załącznik nr 2</t>
  </si>
  <si>
    <t>Formularz cenowy oraz harmonogram spłaty</t>
  </si>
  <si>
    <t>KREDYT INWESTYCYJNY</t>
  </si>
  <si>
    <t>Waluta kredytu</t>
  </si>
  <si>
    <t>PLN</t>
  </si>
  <si>
    <t>Kwota Kredytu</t>
  </si>
  <si>
    <t>Długość spłaty kredytu</t>
  </si>
  <si>
    <t xml:space="preserve">144 miesiące </t>
  </si>
  <si>
    <t>rodzaj raty kapitałowej</t>
  </si>
  <si>
    <t>stała</t>
  </si>
  <si>
    <t>Częstotliwości rat</t>
  </si>
  <si>
    <t xml:space="preserve">kwartalna </t>
  </si>
  <si>
    <t>Oprocentowanie kredytu</t>
  </si>
  <si>
    <t>Marża</t>
  </si>
  <si>
    <t xml:space="preserve">miesięcznie </t>
  </si>
  <si>
    <t xml:space="preserve">Prowizja przygotowawcza banku </t>
  </si>
  <si>
    <t>suma odsetek</t>
  </si>
  <si>
    <t>całkowity koszt kredytu</t>
  </si>
  <si>
    <t>HARMONOGRAM SPŁATY</t>
  </si>
  <si>
    <t>Nr raty</t>
  </si>
  <si>
    <t>Rok</t>
  </si>
  <si>
    <t>Data spłaty</t>
  </si>
  <si>
    <t>Kwartał</t>
  </si>
  <si>
    <t>Część kapitałowa raty</t>
  </si>
  <si>
    <t>Odsetki</t>
  </si>
  <si>
    <t>Wysokość raty ogółem (4+5)</t>
  </si>
  <si>
    <t>2018</t>
  </si>
  <si>
    <t>.............., dn.</t>
  </si>
  <si>
    <t>2019</t>
  </si>
  <si>
    <t>………………………………………………..</t>
  </si>
  <si>
    <t>podpis</t>
  </si>
  <si>
    <t>2020</t>
  </si>
  <si>
    <t>2021</t>
  </si>
  <si>
    <t>2022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</si>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</sst>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d\-mm\-yyyy"/>
  </numFmts>
  <fonts count="9" x14ac:knownFonts="1">
    <font>
      <sz val="11"/>
      <color rgb="FF000000"/>
      <name val="Calibri"/>
    </font>
    <font>
      <b/>
      <sz val="11"/>
      <name val="Aharoni"/>
    </font>
    <font>
      <sz val="11"/>
      <name val="Calibri"/>
    </font>
    <font>
      <b/>
      <sz val="11"/>
      <color rgb="FF000000"/>
      <name val="Calibri"/>
    </font>
    <font>
      <b/>
      <sz val="11"/>
      <name val="Calibri"/>
    </font>
    <font>
      <b/>
      <sz val="12"/>
      <name val="Arial"/>
    </font>
    <font>
      <sz val="11"/>
      <name val="Calibri"/>
    </font>
    <font>
      <b/>
      <i/>
      <sz val="9"/>
      <name val="Arial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164" fontId="0" fillId="0" borderId="0" xfId="0" applyNumberFormat="1" applyFont="1"/>
    <xf numFmtId="0" fontId="3" fillId="2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4" fillId="2" borderId="4" xfId="0" applyFont="1" applyFill="1" applyBorder="1"/>
    <xf numFmtId="0" fontId="3" fillId="2" borderId="4" xfId="0" applyFont="1" applyFill="1" applyBorder="1"/>
    <xf numFmtId="0" fontId="3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2" fillId="0" borderId="0" xfId="0" applyFont="1" applyAlignment="1"/>
    <xf numFmtId="49" fontId="6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/>
    <xf numFmtId="164" fontId="8" fillId="0" borderId="0" xfId="0" applyNumberFormat="1" applyFont="1"/>
    <xf numFmtId="164" fontId="2" fillId="0" borderId="0" xfId="0" applyNumberFormat="1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9"/>
  <sheetViews>
    <sheetView tabSelected="1" workbookViewId="0">
      <selection activeCell="C12" sqref="C12:E12"/>
    </sheetView>
  </sheetViews>
  <sheetFormatPr defaultColWidth="14.42578125" defaultRowHeight="15" customHeight="1" x14ac:dyDescent="0.25"/>
  <cols>
    <col min="1" max="1" width="24" customWidth="1"/>
    <col min="2" max="3" width="13.42578125" customWidth="1"/>
    <col min="4" max="4" width="19" customWidth="1"/>
    <col min="5" max="5" width="12.85546875" customWidth="1"/>
    <col min="6" max="6" width="12.42578125" customWidth="1"/>
    <col min="7" max="7" width="14.5703125" customWidth="1"/>
    <col min="8" max="9" width="8.7109375" customWidth="1"/>
    <col min="10" max="10" width="13.42578125" customWidth="1"/>
    <col min="11" max="11" width="11.85546875" customWidth="1"/>
    <col min="12" max="12" width="13.42578125" customWidth="1"/>
    <col min="13" max="14" width="8.7109375" customWidth="1"/>
    <col min="15" max="15" width="10.85546875" customWidth="1"/>
    <col min="16" max="28" width="8.7109375" customWidth="1"/>
  </cols>
  <sheetData>
    <row r="1" spans="1:9" x14ac:dyDescent="0.25">
      <c r="G1" t="s">
        <v>0</v>
      </c>
    </row>
    <row r="3" spans="1:9" x14ac:dyDescent="0.25">
      <c r="C3" t="s">
        <v>1</v>
      </c>
    </row>
    <row r="5" spans="1:9" ht="15.75" customHeight="1" x14ac:dyDescent="0.25"/>
    <row r="6" spans="1:9" ht="21.75" customHeight="1" x14ac:dyDescent="0.25">
      <c r="A6" s="44" t="s">
        <v>2</v>
      </c>
      <c r="B6" s="45"/>
      <c r="C6" s="45"/>
      <c r="D6" s="45"/>
      <c r="E6" s="45"/>
      <c r="I6" s="1"/>
    </row>
    <row r="7" spans="1:9" x14ac:dyDescent="0.25">
      <c r="A7" s="2" t="s">
        <v>3</v>
      </c>
      <c r="B7" s="3"/>
      <c r="C7" s="46" t="s">
        <v>4</v>
      </c>
      <c r="D7" s="45"/>
      <c r="E7" s="45"/>
    </row>
    <row r="8" spans="1:9" x14ac:dyDescent="0.25">
      <c r="A8" s="2" t="s">
        <v>5</v>
      </c>
      <c r="B8" s="5"/>
      <c r="C8" s="47">
        <v>20500000</v>
      </c>
      <c r="D8" s="45"/>
      <c r="E8" s="45"/>
    </row>
    <row r="9" spans="1:9" x14ac:dyDescent="0.25">
      <c r="A9" s="2" t="s">
        <v>6</v>
      </c>
      <c r="B9" s="6"/>
      <c r="C9" s="46" t="s">
        <v>7</v>
      </c>
      <c r="D9" s="45"/>
      <c r="E9" s="45"/>
    </row>
    <row r="10" spans="1:9" x14ac:dyDescent="0.25">
      <c r="A10" s="7" t="s">
        <v>8</v>
      </c>
      <c r="B10" s="3"/>
      <c r="C10" s="46" t="s">
        <v>9</v>
      </c>
      <c r="D10" s="45"/>
      <c r="E10" s="45"/>
    </row>
    <row r="11" spans="1:9" x14ac:dyDescent="0.25">
      <c r="A11" s="2" t="s">
        <v>10</v>
      </c>
      <c r="B11" s="6"/>
      <c r="C11" s="46" t="s">
        <v>11</v>
      </c>
      <c r="D11" s="45"/>
      <c r="E11" s="45"/>
    </row>
    <row r="12" spans="1:9" x14ac:dyDescent="0.25">
      <c r="A12" s="2" t="s">
        <v>12</v>
      </c>
      <c r="B12" s="6"/>
      <c r="C12" s="46" t="s">
        <v>14</v>
      </c>
      <c r="D12" s="45"/>
      <c r="E12" s="45"/>
    </row>
    <row r="13" spans="1:9" x14ac:dyDescent="0.25">
      <c r="A13" s="2" t="s">
        <v>13</v>
      </c>
      <c r="B13" s="3"/>
      <c r="C13" s="46"/>
      <c r="D13" s="45"/>
      <c r="E13" s="45"/>
    </row>
    <row r="14" spans="1:9" x14ac:dyDescent="0.25">
      <c r="A14" s="51" t="s">
        <v>15</v>
      </c>
      <c r="B14" s="45"/>
      <c r="C14" s="45"/>
      <c r="D14" s="45"/>
      <c r="E14" s="45"/>
    </row>
    <row r="15" spans="1:9" x14ac:dyDescent="0.25">
      <c r="A15" s="9"/>
      <c r="B15" s="10"/>
      <c r="C15" s="10"/>
      <c r="D15" s="10"/>
      <c r="E15" s="10"/>
    </row>
    <row r="16" spans="1:9" x14ac:dyDescent="0.25">
      <c r="A16" s="9"/>
      <c r="B16" s="10"/>
      <c r="C16" s="10"/>
      <c r="D16" s="10"/>
      <c r="E16" s="10"/>
    </row>
    <row r="17" spans="1:7" x14ac:dyDescent="0.25">
      <c r="A17" s="9" t="s">
        <v>16</v>
      </c>
      <c r="B17" s="3"/>
      <c r="C17" s="46"/>
      <c r="D17" s="45"/>
      <c r="E17" s="45"/>
    </row>
    <row r="18" spans="1:7" x14ac:dyDescent="0.25">
      <c r="A18" s="8" t="s">
        <v>17</v>
      </c>
      <c r="B18" s="4"/>
      <c r="C18" s="48"/>
      <c r="D18" s="45"/>
      <c r="E18" s="45"/>
    </row>
    <row r="19" spans="1:7" x14ac:dyDescent="0.25">
      <c r="A19" s="52" t="s">
        <v>18</v>
      </c>
      <c r="B19" s="53"/>
      <c r="C19" s="53"/>
      <c r="D19" s="53"/>
      <c r="E19" s="53"/>
    </row>
    <row r="20" spans="1:7" ht="70.5" customHeight="1" x14ac:dyDescent="0.25">
      <c r="A20" s="11" t="s">
        <v>20</v>
      </c>
      <c r="B20" s="13" t="s">
        <v>22</v>
      </c>
      <c r="C20" s="14" t="s">
        <v>19</v>
      </c>
      <c r="D20" s="13" t="s">
        <v>23</v>
      </c>
      <c r="E20" s="13" t="s">
        <v>24</v>
      </c>
      <c r="F20" s="16" t="s">
        <v>25</v>
      </c>
      <c r="G20" s="11" t="s">
        <v>21</v>
      </c>
    </row>
    <row r="21" spans="1:7" x14ac:dyDescent="0.25">
      <c r="A21" s="17">
        <v>1</v>
      </c>
      <c r="B21" s="19">
        <v>2</v>
      </c>
      <c r="C21" s="19">
        <v>3</v>
      </c>
      <c r="D21" s="20">
        <v>4</v>
      </c>
      <c r="E21" s="20">
        <v>5</v>
      </c>
      <c r="F21" s="20">
        <v>6</v>
      </c>
      <c r="G21" s="17">
        <v>7</v>
      </c>
    </row>
    <row r="22" spans="1:7" ht="15.75" customHeight="1" x14ac:dyDescent="0.25">
      <c r="A22" s="21" t="s">
        <v>26</v>
      </c>
      <c r="B22" s="22">
        <v>4</v>
      </c>
      <c r="C22" s="23"/>
      <c r="D22" s="24">
        <v>0</v>
      </c>
      <c r="E22" s="25"/>
      <c r="F22" s="25"/>
      <c r="G22" s="26">
        <v>43388</v>
      </c>
    </row>
    <row r="23" spans="1:7" ht="15.75" customHeight="1" x14ac:dyDescent="0.25">
      <c r="A23" s="28" t="s">
        <v>28</v>
      </c>
      <c r="B23" s="22">
        <v>1</v>
      </c>
      <c r="C23" s="23"/>
      <c r="D23" s="24">
        <v>0</v>
      </c>
      <c r="E23" s="25"/>
      <c r="F23" s="25"/>
      <c r="G23" s="29">
        <v>43480</v>
      </c>
    </row>
    <row r="24" spans="1:7" ht="15.75" customHeight="1" x14ac:dyDescent="0.25">
      <c r="A24" s="31"/>
      <c r="B24" s="22">
        <v>2</v>
      </c>
      <c r="C24" s="23"/>
      <c r="D24" s="24">
        <v>0</v>
      </c>
      <c r="E24" s="25"/>
      <c r="F24" s="25"/>
      <c r="G24" s="29">
        <v>43570</v>
      </c>
    </row>
    <row r="25" spans="1:7" ht="15.75" customHeight="1" x14ac:dyDescent="0.25">
      <c r="A25" s="31"/>
      <c r="B25" s="22">
        <v>3</v>
      </c>
      <c r="C25" s="23"/>
      <c r="D25" s="24">
        <v>0</v>
      </c>
      <c r="E25" s="25"/>
      <c r="F25" s="25"/>
      <c r="G25" s="29">
        <v>43661</v>
      </c>
    </row>
    <row r="26" spans="1:7" ht="15.75" customHeight="1" x14ac:dyDescent="0.25">
      <c r="A26" s="31"/>
      <c r="B26" s="22">
        <v>4</v>
      </c>
      <c r="C26" s="23"/>
      <c r="D26" s="24">
        <v>0</v>
      </c>
      <c r="E26" s="25"/>
      <c r="F26" s="25"/>
      <c r="G26" s="29">
        <v>43753</v>
      </c>
    </row>
    <row r="27" spans="1:7" ht="15.75" customHeight="1" x14ac:dyDescent="0.25">
      <c r="A27" s="28" t="s">
        <v>31</v>
      </c>
      <c r="B27" s="22">
        <v>1</v>
      </c>
      <c r="C27" s="23"/>
      <c r="D27" s="24">
        <v>0</v>
      </c>
      <c r="E27" s="25"/>
      <c r="F27" s="25"/>
      <c r="G27" s="29">
        <v>43845</v>
      </c>
    </row>
    <row r="28" spans="1:7" ht="15.75" customHeight="1" x14ac:dyDescent="0.25">
      <c r="A28" s="31"/>
      <c r="B28" s="22">
        <v>2</v>
      </c>
      <c r="C28" s="23"/>
      <c r="D28" s="24">
        <v>0</v>
      </c>
      <c r="E28" s="25"/>
      <c r="F28" s="25"/>
      <c r="G28" s="29">
        <v>43936</v>
      </c>
    </row>
    <row r="29" spans="1:7" ht="15.75" customHeight="1" x14ac:dyDescent="0.25">
      <c r="A29" s="31"/>
      <c r="B29" s="22">
        <v>3</v>
      </c>
      <c r="C29" s="23"/>
      <c r="D29" s="24">
        <v>0</v>
      </c>
      <c r="E29" s="25"/>
      <c r="F29" s="25"/>
      <c r="G29" s="29">
        <v>44027</v>
      </c>
    </row>
    <row r="30" spans="1:7" ht="15.75" customHeight="1" x14ac:dyDescent="0.25">
      <c r="A30" s="31"/>
      <c r="B30" s="22">
        <v>4</v>
      </c>
      <c r="C30" s="12">
        <v>0</v>
      </c>
      <c r="D30" s="15">
        <v>0</v>
      </c>
      <c r="E30" s="15"/>
      <c r="F30" s="15"/>
      <c r="G30" s="29">
        <v>44119</v>
      </c>
    </row>
    <row r="31" spans="1:7" ht="15.75" customHeight="1" x14ac:dyDescent="0.25">
      <c r="A31" s="28" t="s">
        <v>32</v>
      </c>
      <c r="B31" s="22">
        <v>1</v>
      </c>
      <c r="C31" s="12">
        <v>1</v>
      </c>
      <c r="D31" s="18">
        <v>427099</v>
      </c>
      <c r="E31" s="15"/>
      <c r="F31" s="15"/>
      <c r="G31" s="29">
        <v>44211</v>
      </c>
    </row>
    <row r="32" spans="1:7" ht="15.75" customHeight="1" x14ac:dyDescent="0.25">
      <c r="A32" s="31"/>
      <c r="B32" s="22">
        <v>2</v>
      </c>
      <c r="C32" s="12">
        <v>2</v>
      </c>
      <c r="D32" s="32">
        <v>427083</v>
      </c>
      <c r="E32" s="15"/>
      <c r="F32" s="15"/>
      <c r="G32" s="29">
        <v>44301</v>
      </c>
    </row>
    <row r="33" spans="1:7" ht="15.75" customHeight="1" x14ac:dyDescent="0.25">
      <c r="A33" s="31"/>
      <c r="B33" s="22">
        <v>3</v>
      </c>
      <c r="C33" s="12">
        <v>3</v>
      </c>
      <c r="D33" s="32">
        <f t="shared" ref="D33:D78" si="0">D32</f>
        <v>427083</v>
      </c>
      <c r="E33" s="15"/>
      <c r="F33" s="15"/>
      <c r="G33" s="29">
        <v>44392</v>
      </c>
    </row>
    <row r="34" spans="1:7" ht="15.75" customHeight="1" x14ac:dyDescent="0.25">
      <c r="A34" s="31"/>
      <c r="B34" s="22">
        <v>4</v>
      </c>
      <c r="C34" s="12">
        <v>4</v>
      </c>
      <c r="D34" s="32">
        <f t="shared" si="0"/>
        <v>427083</v>
      </c>
      <c r="E34" s="15"/>
      <c r="F34" s="15"/>
      <c r="G34" s="29">
        <v>44484</v>
      </c>
    </row>
    <row r="35" spans="1:7" ht="15.75" customHeight="1" x14ac:dyDescent="0.25">
      <c r="A35" s="28" t="s">
        <v>33</v>
      </c>
      <c r="B35" s="22">
        <v>1</v>
      </c>
      <c r="C35" s="12">
        <v>5</v>
      </c>
      <c r="D35" s="32">
        <f t="shared" si="0"/>
        <v>427083</v>
      </c>
      <c r="E35" s="15"/>
      <c r="F35" s="15"/>
      <c r="G35" s="29">
        <f t="shared" ref="G35:G43" si="1">G31+365</f>
        <v>44576</v>
      </c>
    </row>
    <row r="36" spans="1:7" ht="15.75" customHeight="1" x14ac:dyDescent="0.25">
      <c r="A36" s="31"/>
      <c r="B36" s="22">
        <v>2</v>
      </c>
      <c r="C36" s="12">
        <v>6</v>
      </c>
      <c r="D36" s="32">
        <f t="shared" si="0"/>
        <v>427083</v>
      </c>
      <c r="E36" s="15"/>
      <c r="F36" s="15"/>
      <c r="G36" s="29">
        <f t="shared" si="1"/>
        <v>44666</v>
      </c>
    </row>
    <row r="37" spans="1:7" ht="15.75" customHeight="1" x14ac:dyDescent="0.25">
      <c r="A37" s="31"/>
      <c r="B37" s="22">
        <v>3</v>
      </c>
      <c r="C37" s="12">
        <v>7</v>
      </c>
      <c r="D37" s="32">
        <f t="shared" si="0"/>
        <v>427083</v>
      </c>
      <c r="E37" s="15"/>
      <c r="F37" s="15"/>
      <c r="G37" s="29">
        <f t="shared" si="1"/>
        <v>44757</v>
      </c>
    </row>
    <row r="38" spans="1:7" ht="15.75" customHeight="1" x14ac:dyDescent="0.25">
      <c r="A38" s="31"/>
      <c r="B38" s="22">
        <v>4</v>
      </c>
      <c r="C38" s="12">
        <v>8</v>
      </c>
      <c r="D38" s="32">
        <f t="shared" si="0"/>
        <v>427083</v>
      </c>
      <c r="E38" s="15"/>
      <c r="F38" s="15"/>
      <c r="G38" s="29">
        <f t="shared" si="1"/>
        <v>44849</v>
      </c>
    </row>
    <row r="39" spans="1:7" ht="15.75" customHeight="1" x14ac:dyDescent="0.25">
      <c r="A39" s="31">
        <f>A35+1</f>
        <v>2023</v>
      </c>
      <c r="B39" s="22">
        <v>1</v>
      </c>
      <c r="C39" s="12">
        <v>9</v>
      </c>
      <c r="D39" s="32">
        <f t="shared" si="0"/>
        <v>427083</v>
      </c>
      <c r="E39" s="15"/>
      <c r="F39" s="15"/>
      <c r="G39" s="29">
        <f t="shared" si="1"/>
        <v>44941</v>
      </c>
    </row>
    <row r="40" spans="1:7" ht="15.75" customHeight="1" x14ac:dyDescent="0.25">
      <c r="A40" s="31"/>
      <c r="B40" s="22">
        <v>2</v>
      </c>
      <c r="C40" s="12">
        <v>10</v>
      </c>
      <c r="D40" s="32">
        <f t="shared" si="0"/>
        <v>427083</v>
      </c>
      <c r="E40" s="15"/>
      <c r="F40" s="15"/>
      <c r="G40" s="29">
        <f t="shared" si="1"/>
        <v>45031</v>
      </c>
    </row>
    <row r="41" spans="1:7" ht="15.75" customHeight="1" x14ac:dyDescent="0.25">
      <c r="A41" s="31"/>
      <c r="B41" s="22">
        <v>3</v>
      </c>
      <c r="C41" s="12">
        <v>11</v>
      </c>
      <c r="D41" s="32">
        <f t="shared" si="0"/>
        <v>427083</v>
      </c>
      <c r="E41" s="15"/>
      <c r="F41" s="15"/>
      <c r="G41" s="29">
        <f t="shared" si="1"/>
        <v>45122</v>
      </c>
    </row>
    <row r="42" spans="1:7" ht="15.75" customHeight="1" x14ac:dyDescent="0.25">
      <c r="A42" s="31"/>
      <c r="B42" s="22">
        <v>4</v>
      </c>
      <c r="C42" s="12">
        <v>12</v>
      </c>
      <c r="D42" s="32">
        <f t="shared" si="0"/>
        <v>427083</v>
      </c>
      <c r="E42" s="15"/>
      <c r="F42" s="15"/>
      <c r="G42" s="29">
        <f t="shared" si="1"/>
        <v>45214</v>
      </c>
    </row>
    <row r="43" spans="1:7" ht="15.75" customHeight="1" x14ac:dyDescent="0.25">
      <c r="A43" s="31">
        <f>A39+1</f>
        <v>2024</v>
      </c>
      <c r="B43" s="22">
        <v>1</v>
      </c>
      <c r="C43" s="12">
        <v>13</v>
      </c>
      <c r="D43" s="32">
        <f t="shared" si="0"/>
        <v>427083</v>
      </c>
      <c r="E43" s="15"/>
      <c r="F43" s="15"/>
      <c r="G43" s="29">
        <f t="shared" si="1"/>
        <v>45306</v>
      </c>
    </row>
    <row r="44" spans="1:7" ht="15.75" customHeight="1" x14ac:dyDescent="0.25">
      <c r="A44" s="31"/>
      <c r="B44" s="22">
        <v>2</v>
      </c>
      <c r="C44" s="12">
        <v>14</v>
      </c>
      <c r="D44" s="32">
        <f t="shared" si="0"/>
        <v>427083</v>
      </c>
      <c r="E44" s="15"/>
      <c r="F44" s="15"/>
      <c r="G44" s="29">
        <f t="shared" ref="G44:G47" si="2">G40+366</f>
        <v>45397</v>
      </c>
    </row>
    <row r="45" spans="1:7" ht="15.75" customHeight="1" x14ac:dyDescent="0.25">
      <c r="A45" s="31"/>
      <c r="B45" s="22">
        <v>3</v>
      </c>
      <c r="C45" s="12">
        <v>15</v>
      </c>
      <c r="D45" s="32">
        <f t="shared" si="0"/>
        <v>427083</v>
      </c>
      <c r="E45" s="15"/>
      <c r="F45" s="15"/>
      <c r="G45" s="29">
        <f t="shared" si="2"/>
        <v>45488</v>
      </c>
    </row>
    <row r="46" spans="1:7" ht="15.75" customHeight="1" x14ac:dyDescent="0.25">
      <c r="A46" s="31"/>
      <c r="B46" s="22">
        <v>4</v>
      </c>
      <c r="C46" s="12">
        <v>16</v>
      </c>
      <c r="D46" s="32">
        <f t="shared" si="0"/>
        <v>427083</v>
      </c>
      <c r="E46" s="15"/>
      <c r="F46" s="15"/>
      <c r="G46" s="29">
        <f t="shared" si="2"/>
        <v>45580</v>
      </c>
    </row>
    <row r="47" spans="1:7" ht="15.75" customHeight="1" x14ac:dyDescent="0.25">
      <c r="A47" s="31">
        <f>A43+1</f>
        <v>2025</v>
      </c>
      <c r="B47" s="22">
        <v>1</v>
      </c>
      <c r="C47" s="12">
        <v>17</v>
      </c>
      <c r="D47" s="32">
        <f t="shared" si="0"/>
        <v>427083</v>
      </c>
      <c r="E47" s="15"/>
      <c r="F47" s="15"/>
      <c r="G47" s="29">
        <f t="shared" si="2"/>
        <v>45672</v>
      </c>
    </row>
    <row r="48" spans="1:7" ht="15.75" customHeight="1" x14ac:dyDescent="0.25">
      <c r="A48" s="31"/>
      <c r="B48" s="22">
        <v>2</v>
      </c>
      <c r="C48" s="12">
        <v>18</v>
      </c>
      <c r="D48" s="32">
        <f t="shared" si="0"/>
        <v>427083</v>
      </c>
      <c r="E48" s="15"/>
      <c r="F48" s="15"/>
      <c r="G48" s="29">
        <f t="shared" ref="G48:G59" si="3">G44+365</f>
        <v>45762</v>
      </c>
    </row>
    <row r="49" spans="1:7" ht="15.75" customHeight="1" x14ac:dyDescent="0.25">
      <c r="A49" s="31"/>
      <c r="B49" s="22">
        <v>3</v>
      </c>
      <c r="C49" s="12">
        <v>19</v>
      </c>
      <c r="D49" s="32">
        <f t="shared" si="0"/>
        <v>427083</v>
      </c>
      <c r="E49" s="15"/>
      <c r="F49" s="15"/>
      <c r="G49" s="29">
        <f t="shared" si="3"/>
        <v>45853</v>
      </c>
    </row>
    <row r="50" spans="1:7" ht="15.75" customHeight="1" x14ac:dyDescent="0.25">
      <c r="A50" s="31"/>
      <c r="B50" s="22">
        <v>4</v>
      </c>
      <c r="C50" s="12">
        <v>20</v>
      </c>
      <c r="D50" s="32">
        <f t="shared" si="0"/>
        <v>427083</v>
      </c>
      <c r="E50" s="15"/>
      <c r="F50" s="15"/>
      <c r="G50" s="29">
        <f t="shared" si="3"/>
        <v>45945</v>
      </c>
    </row>
    <row r="51" spans="1:7" ht="15.75" customHeight="1" x14ac:dyDescent="0.25">
      <c r="A51" s="31">
        <f>A47+1</f>
        <v>2026</v>
      </c>
      <c r="B51" s="22">
        <v>1</v>
      </c>
      <c r="C51" s="12">
        <v>21</v>
      </c>
      <c r="D51" s="32">
        <f t="shared" si="0"/>
        <v>427083</v>
      </c>
      <c r="E51" s="15"/>
      <c r="F51" s="15"/>
      <c r="G51" s="29">
        <f t="shared" si="3"/>
        <v>46037</v>
      </c>
    </row>
    <row r="52" spans="1:7" ht="15.75" customHeight="1" x14ac:dyDescent="0.25">
      <c r="A52" s="31"/>
      <c r="B52" s="22">
        <v>2</v>
      </c>
      <c r="C52" s="12">
        <v>22</v>
      </c>
      <c r="D52" s="32">
        <f t="shared" si="0"/>
        <v>427083</v>
      </c>
      <c r="E52" s="15"/>
      <c r="F52" s="15"/>
      <c r="G52" s="29">
        <f t="shared" si="3"/>
        <v>46127</v>
      </c>
    </row>
    <row r="53" spans="1:7" ht="15.75" customHeight="1" x14ac:dyDescent="0.25">
      <c r="A53" s="31"/>
      <c r="B53" s="22">
        <v>3</v>
      </c>
      <c r="C53" s="12">
        <v>23</v>
      </c>
      <c r="D53" s="32">
        <f t="shared" si="0"/>
        <v>427083</v>
      </c>
      <c r="E53" s="15"/>
      <c r="F53" s="15"/>
      <c r="G53" s="29">
        <f t="shared" si="3"/>
        <v>46218</v>
      </c>
    </row>
    <row r="54" spans="1:7" ht="15.75" customHeight="1" x14ac:dyDescent="0.25">
      <c r="A54" s="31"/>
      <c r="B54" s="22">
        <v>4</v>
      </c>
      <c r="C54" s="12">
        <v>24</v>
      </c>
      <c r="D54" s="32">
        <f t="shared" si="0"/>
        <v>427083</v>
      </c>
      <c r="E54" s="15"/>
      <c r="F54" s="15"/>
      <c r="G54" s="29">
        <f t="shared" si="3"/>
        <v>46310</v>
      </c>
    </row>
    <row r="55" spans="1:7" ht="15.75" customHeight="1" x14ac:dyDescent="0.25">
      <c r="A55" s="31">
        <f>A51+1</f>
        <v>2027</v>
      </c>
      <c r="B55" s="22">
        <v>1</v>
      </c>
      <c r="C55" s="12">
        <v>25</v>
      </c>
      <c r="D55" s="32">
        <f t="shared" si="0"/>
        <v>427083</v>
      </c>
      <c r="E55" s="15"/>
      <c r="F55" s="15"/>
      <c r="G55" s="29">
        <f t="shared" si="3"/>
        <v>46402</v>
      </c>
    </row>
    <row r="56" spans="1:7" ht="15.75" customHeight="1" x14ac:dyDescent="0.25">
      <c r="A56" s="31"/>
      <c r="B56" s="22">
        <v>2</v>
      </c>
      <c r="C56" s="12">
        <v>26</v>
      </c>
      <c r="D56" s="32">
        <f t="shared" si="0"/>
        <v>427083</v>
      </c>
      <c r="E56" s="15"/>
      <c r="F56" s="15"/>
      <c r="G56" s="29">
        <f t="shared" si="3"/>
        <v>46492</v>
      </c>
    </row>
    <row r="57" spans="1:7" ht="15.75" customHeight="1" x14ac:dyDescent="0.25">
      <c r="A57" s="31"/>
      <c r="B57" s="22">
        <v>3</v>
      </c>
      <c r="C57" s="12">
        <v>27</v>
      </c>
      <c r="D57" s="32">
        <f t="shared" si="0"/>
        <v>427083</v>
      </c>
      <c r="E57" s="15"/>
      <c r="F57" s="15"/>
      <c r="G57" s="29">
        <f t="shared" si="3"/>
        <v>46583</v>
      </c>
    </row>
    <row r="58" spans="1:7" ht="15.75" customHeight="1" x14ac:dyDescent="0.25">
      <c r="A58" s="31"/>
      <c r="B58" s="22">
        <v>4</v>
      </c>
      <c r="C58" s="12">
        <v>28</v>
      </c>
      <c r="D58" s="32">
        <f t="shared" si="0"/>
        <v>427083</v>
      </c>
      <c r="E58" s="15"/>
      <c r="F58" s="15"/>
      <c r="G58" s="29">
        <f t="shared" si="3"/>
        <v>46675</v>
      </c>
    </row>
    <row r="59" spans="1:7" ht="15.75" customHeight="1" x14ac:dyDescent="0.25">
      <c r="A59" s="31">
        <f>A55+1</f>
        <v>2028</v>
      </c>
      <c r="B59" s="22">
        <v>1</v>
      </c>
      <c r="C59" s="12">
        <v>29</v>
      </c>
      <c r="D59" s="32">
        <f t="shared" si="0"/>
        <v>427083</v>
      </c>
      <c r="E59" s="15"/>
      <c r="F59" s="15"/>
      <c r="G59" s="29">
        <f t="shared" si="3"/>
        <v>46767</v>
      </c>
    </row>
    <row r="60" spans="1:7" ht="15.75" customHeight="1" x14ac:dyDescent="0.25">
      <c r="A60" s="31"/>
      <c r="B60" s="22">
        <v>2</v>
      </c>
      <c r="C60" s="12">
        <v>30</v>
      </c>
      <c r="D60" s="32">
        <f t="shared" si="0"/>
        <v>427083</v>
      </c>
      <c r="E60" s="33"/>
      <c r="F60" s="33"/>
      <c r="G60" s="29">
        <f t="shared" ref="G60:G63" si="4">G56+366</f>
        <v>46858</v>
      </c>
    </row>
    <row r="61" spans="1:7" ht="15.75" customHeight="1" x14ac:dyDescent="0.25">
      <c r="A61" s="31"/>
      <c r="B61" s="22">
        <v>3</v>
      </c>
      <c r="C61" s="12">
        <v>31</v>
      </c>
      <c r="D61" s="32">
        <f t="shared" si="0"/>
        <v>427083</v>
      </c>
      <c r="E61" s="15"/>
      <c r="F61" s="15"/>
      <c r="G61" s="29">
        <f t="shared" si="4"/>
        <v>46949</v>
      </c>
    </row>
    <row r="62" spans="1:7" ht="15.75" customHeight="1" x14ac:dyDescent="0.25">
      <c r="A62" s="31"/>
      <c r="B62" s="22">
        <v>4</v>
      </c>
      <c r="C62" s="12">
        <v>32</v>
      </c>
      <c r="D62" s="32">
        <f t="shared" si="0"/>
        <v>427083</v>
      </c>
      <c r="E62" s="15"/>
      <c r="F62" s="15"/>
      <c r="G62" s="29">
        <f t="shared" si="4"/>
        <v>47041</v>
      </c>
    </row>
    <row r="63" spans="1:7" ht="15.75" customHeight="1" x14ac:dyDescent="0.25">
      <c r="A63" s="31">
        <f>A59+1</f>
        <v>2029</v>
      </c>
      <c r="B63" s="22">
        <v>1</v>
      </c>
      <c r="C63" s="12">
        <v>33</v>
      </c>
      <c r="D63" s="32">
        <f t="shared" si="0"/>
        <v>427083</v>
      </c>
      <c r="E63" s="15"/>
      <c r="F63" s="15"/>
      <c r="G63" s="29">
        <f t="shared" si="4"/>
        <v>47133</v>
      </c>
    </row>
    <row r="64" spans="1:7" ht="15.75" customHeight="1" x14ac:dyDescent="0.25">
      <c r="A64" s="31"/>
      <c r="B64" s="22">
        <v>2</v>
      </c>
      <c r="C64" s="34">
        <v>34</v>
      </c>
      <c r="D64" s="32">
        <f t="shared" si="0"/>
        <v>427083</v>
      </c>
      <c r="E64" s="35"/>
      <c r="F64" s="35"/>
      <c r="G64" s="29">
        <f t="shared" ref="G64:G75" si="5">G60+365</f>
        <v>47223</v>
      </c>
    </row>
    <row r="65" spans="1:16" ht="15.75" customHeight="1" x14ac:dyDescent="0.25">
      <c r="A65" s="31"/>
      <c r="B65" s="22">
        <v>3</v>
      </c>
      <c r="C65" s="34">
        <v>35</v>
      </c>
      <c r="D65" s="32">
        <f t="shared" si="0"/>
        <v>427083</v>
      </c>
      <c r="E65" s="35"/>
      <c r="F65" s="35"/>
      <c r="G65" s="29">
        <f t="shared" si="5"/>
        <v>47314</v>
      </c>
    </row>
    <row r="66" spans="1:16" ht="15.75" customHeight="1" x14ac:dyDescent="0.25">
      <c r="A66" s="31"/>
      <c r="B66" s="22">
        <v>4</v>
      </c>
      <c r="C66" s="34">
        <v>36</v>
      </c>
      <c r="D66" s="32">
        <f t="shared" si="0"/>
        <v>427083</v>
      </c>
      <c r="E66" s="35"/>
      <c r="F66" s="35"/>
      <c r="G66" s="29">
        <f t="shared" si="5"/>
        <v>47406</v>
      </c>
    </row>
    <row r="67" spans="1:16" ht="15.75" customHeight="1" x14ac:dyDescent="0.25">
      <c r="A67" s="31">
        <f>A63+1</f>
        <v>2030</v>
      </c>
      <c r="B67" s="22">
        <v>1</v>
      </c>
      <c r="C67" s="34">
        <v>37</v>
      </c>
      <c r="D67" s="32">
        <f t="shared" si="0"/>
        <v>427083</v>
      </c>
      <c r="E67" s="35"/>
      <c r="F67" s="35"/>
      <c r="G67" s="29">
        <f t="shared" si="5"/>
        <v>47498</v>
      </c>
    </row>
    <row r="68" spans="1:16" ht="15.75" customHeight="1" x14ac:dyDescent="0.25">
      <c r="A68" s="31"/>
      <c r="B68" s="22">
        <v>2</v>
      </c>
      <c r="C68" s="34">
        <v>38</v>
      </c>
      <c r="D68" s="32">
        <f t="shared" si="0"/>
        <v>427083</v>
      </c>
      <c r="E68" s="35"/>
      <c r="F68" s="35"/>
      <c r="G68" s="29">
        <f t="shared" si="5"/>
        <v>47588</v>
      </c>
    </row>
    <row r="69" spans="1:16" ht="15.75" customHeight="1" x14ac:dyDescent="0.25">
      <c r="A69" s="31"/>
      <c r="B69" s="22">
        <v>3</v>
      </c>
      <c r="C69" s="34">
        <v>39</v>
      </c>
      <c r="D69" s="32">
        <f t="shared" si="0"/>
        <v>427083</v>
      </c>
      <c r="E69" s="35"/>
      <c r="F69" s="35"/>
      <c r="G69" s="29">
        <f t="shared" si="5"/>
        <v>47679</v>
      </c>
    </row>
    <row r="70" spans="1:16" ht="15.75" customHeight="1" x14ac:dyDescent="0.25">
      <c r="A70" s="31"/>
      <c r="B70" s="22">
        <v>4</v>
      </c>
      <c r="C70" s="34">
        <v>40</v>
      </c>
      <c r="D70" s="32">
        <f t="shared" si="0"/>
        <v>427083</v>
      </c>
      <c r="E70" s="35"/>
      <c r="F70" s="35"/>
      <c r="G70" s="29">
        <f t="shared" si="5"/>
        <v>47771</v>
      </c>
    </row>
    <row r="71" spans="1:16" ht="15.75" customHeight="1" x14ac:dyDescent="0.25">
      <c r="A71" s="31">
        <f>A67+1</f>
        <v>2031</v>
      </c>
      <c r="B71" s="22">
        <v>1</v>
      </c>
      <c r="C71" s="34">
        <v>41</v>
      </c>
      <c r="D71" s="32">
        <f t="shared" si="0"/>
        <v>427083</v>
      </c>
      <c r="E71" s="35"/>
      <c r="F71" s="35"/>
      <c r="G71" s="29">
        <f t="shared" si="5"/>
        <v>47863</v>
      </c>
    </row>
    <row r="72" spans="1:16" ht="15.75" customHeight="1" x14ac:dyDescent="0.25">
      <c r="A72" s="31"/>
      <c r="B72" s="22">
        <v>2</v>
      </c>
      <c r="C72" s="34">
        <v>42</v>
      </c>
      <c r="D72" s="32">
        <f t="shared" si="0"/>
        <v>427083</v>
      </c>
      <c r="E72" s="35"/>
      <c r="F72" s="35"/>
      <c r="G72" s="29">
        <f t="shared" si="5"/>
        <v>47953</v>
      </c>
    </row>
    <row r="73" spans="1:16" ht="15.75" customHeight="1" x14ac:dyDescent="0.25">
      <c r="A73" s="31"/>
      <c r="B73" s="22">
        <v>3</v>
      </c>
      <c r="C73" s="34">
        <v>43</v>
      </c>
      <c r="D73" s="32">
        <f t="shared" si="0"/>
        <v>427083</v>
      </c>
      <c r="E73" s="35"/>
      <c r="F73" s="35"/>
      <c r="G73" s="29">
        <f t="shared" si="5"/>
        <v>48044</v>
      </c>
    </row>
    <row r="74" spans="1:16" ht="15.75" customHeight="1" x14ac:dyDescent="0.25">
      <c r="A74" s="31"/>
      <c r="B74" s="22">
        <v>4</v>
      </c>
      <c r="C74" s="34">
        <v>44</v>
      </c>
      <c r="D74" s="32">
        <f t="shared" si="0"/>
        <v>427083</v>
      </c>
      <c r="E74" s="35"/>
      <c r="F74" s="35"/>
      <c r="G74" s="29">
        <f t="shared" si="5"/>
        <v>48136</v>
      </c>
      <c r="J74" s="36"/>
      <c r="K74" s="36"/>
      <c r="L74" s="36"/>
      <c r="M74" s="36"/>
      <c r="N74" s="36"/>
      <c r="O74" s="36"/>
      <c r="P74" s="36"/>
    </row>
    <row r="75" spans="1:16" ht="15.75" customHeight="1" x14ac:dyDescent="0.25">
      <c r="A75" s="31">
        <f>A71+1</f>
        <v>2032</v>
      </c>
      <c r="B75" s="22">
        <v>1</v>
      </c>
      <c r="C75" s="34">
        <v>45</v>
      </c>
      <c r="D75" s="32">
        <f t="shared" si="0"/>
        <v>427083</v>
      </c>
      <c r="E75" s="35"/>
      <c r="F75" s="35"/>
      <c r="G75" s="29">
        <f t="shared" si="5"/>
        <v>48228</v>
      </c>
      <c r="J75" s="36"/>
      <c r="K75" s="36"/>
      <c r="L75" s="36"/>
      <c r="M75" s="36"/>
      <c r="N75" s="36"/>
      <c r="O75" s="36"/>
      <c r="P75" s="36"/>
    </row>
    <row r="76" spans="1:16" ht="15.75" customHeight="1" x14ac:dyDescent="0.25">
      <c r="A76" s="31"/>
      <c r="B76" s="22">
        <v>2</v>
      </c>
      <c r="C76" s="34">
        <v>46</v>
      </c>
      <c r="D76" s="32">
        <f t="shared" si="0"/>
        <v>427083</v>
      </c>
      <c r="E76" s="35"/>
      <c r="F76" s="35"/>
      <c r="G76" s="29">
        <f t="shared" ref="G76:G78" si="6">G72+366</f>
        <v>48319</v>
      </c>
      <c r="J76" s="36"/>
      <c r="K76" s="36"/>
      <c r="L76" s="36"/>
      <c r="M76" s="36"/>
      <c r="N76" s="36"/>
      <c r="O76" s="36"/>
      <c r="P76" s="36"/>
    </row>
    <row r="77" spans="1:16" ht="15.75" customHeight="1" x14ac:dyDescent="0.25">
      <c r="A77" s="31"/>
      <c r="B77" s="22">
        <v>3</v>
      </c>
      <c r="C77" s="34">
        <v>47</v>
      </c>
      <c r="D77" s="32">
        <f t="shared" si="0"/>
        <v>427083</v>
      </c>
      <c r="E77" s="35"/>
      <c r="F77" s="35"/>
      <c r="G77" s="29">
        <f t="shared" si="6"/>
        <v>48410</v>
      </c>
      <c r="J77" s="36"/>
      <c r="K77" s="37"/>
      <c r="L77" s="38"/>
      <c r="M77" s="36"/>
      <c r="N77" s="36"/>
      <c r="O77" s="36"/>
      <c r="P77" s="36"/>
    </row>
    <row r="78" spans="1:16" ht="15.75" customHeight="1" x14ac:dyDescent="0.25">
      <c r="A78" s="31"/>
      <c r="B78" s="22">
        <v>4</v>
      </c>
      <c r="C78" s="34">
        <v>48</v>
      </c>
      <c r="D78" s="32">
        <f t="shared" si="0"/>
        <v>427083</v>
      </c>
      <c r="E78" s="35"/>
      <c r="F78" s="35"/>
      <c r="G78" s="29">
        <f t="shared" si="6"/>
        <v>48502</v>
      </c>
      <c r="J78" s="36"/>
      <c r="K78" s="37"/>
      <c r="L78" s="37"/>
      <c r="M78" s="36"/>
      <c r="N78" s="36"/>
      <c r="O78" s="36"/>
      <c r="P78" s="36"/>
    </row>
    <row r="79" spans="1:16" ht="15.75" customHeight="1" x14ac:dyDescent="0.25">
      <c r="B79" s="39"/>
      <c r="C79" s="40" t="s">
        <v>34</v>
      </c>
      <c r="D79" s="41">
        <f>SUM(D31:D78)</f>
        <v>20500000</v>
      </c>
      <c r="J79" s="36"/>
      <c r="K79" s="37"/>
      <c r="L79" s="37"/>
      <c r="M79" s="36"/>
      <c r="N79" s="36"/>
      <c r="O79" s="36"/>
      <c r="P79" s="36"/>
    </row>
    <row r="80" spans="1:16" ht="17.25" hidden="1" customHeight="1" x14ac:dyDescent="0.25">
      <c r="B80" s="39"/>
      <c r="D80" s="42"/>
      <c r="G80" s="43"/>
      <c r="J80" s="36"/>
      <c r="K80" s="37"/>
      <c r="L80" s="37"/>
      <c r="M80" s="36"/>
      <c r="N80" s="36"/>
      <c r="O80" s="36"/>
      <c r="P80" s="36"/>
    </row>
    <row r="81" spans="2:7" ht="15.75" hidden="1" customHeight="1" x14ac:dyDescent="0.25">
      <c r="B81" s="39"/>
      <c r="D81" s="42"/>
      <c r="G81" s="43"/>
    </row>
    <row r="82" spans="2:7" ht="15.75" hidden="1" customHeight="1" x14ac:dyDescent="0.25">
      <c r="B82" s="39"/>
      <c r="D82" s="42"/>
      <c r="G82" s="43"/>
    </row>
    <row r="83" spans="2:7" ht="15.75" hidden="1" customHeight="1" x14ac:dyDescent="0.25">
      <c r="B83" s="39"/>
      <c r="D83" s="42"/>
      <c r="G83" s="43"/>
    </row>
    <row r="84" spans="2:7" ht="15.75" hidden="1" customHeight="1" x14ac:dyDescent="0.25">
      <c r="B84" s="39"/>
      <c r="D84" s="42"/>
      <c r="G84" s="43"/>
    </row>
    <row r="85" spans="2:7" ht="15.75" hidden="1" customHeight="1" x14ac:dyDescent="0.25">
      <c r="B85" s="39"/>
      <c r="D85" s="42"/>
      <c r="G85" s="43"/>
    </row>
    <row r="86" spans="2:7" ht="15.75" hidden="1" customHeight="1" x14ac:dyDescent="0.25">
      <c r="B86" s="39"/>
      <c r="D86" s="42"/>
      <c r="G86" s="43"/>
    </row>
    <row r="87" spans="2:7" ht="15.75" hidden="1" customHeight="1" x14ac:dyDescent="0.25">
      <c r="D87" s="42"/>
      <c r="G87" s="43"/>
    </row>
    <row r="88" spans="2:7" ht="15.75" hidden="1" customHeight="1" x14ac:dyDescent="0.25">
      <c r="D88" s="42"/>
      <c r="G88" s="43"/>
    </row>
    <row r="89" spans="2:7" ht="15.75" hidden="1" customHeight="1" x14ac:dyDescent="0.25">
      <c r="D89" s="42"/>
      <c r="G89" s="43"/>
    </row>
    <row r="90" spans="2:7" ht="15.75" hidden="1" customHeight="1" x14ac:dyDescent="0.25">
      <c r="D90" s="42"/>
      <c r="G90" s="43"/>
    </row>
    <row r="91" spans="2:7" ht="15.75" hidden="1" customHeight="1" x14ac:dyDescent="0.25"/>
    <row r="92" spans="2:7" ht="15.75" customHeight="1" x14ac:dyDescent="0.25"/>
    <row r="93" spans="2:7" ht="15.75" customHeight="1" x14ac:dyDescent="0.25"/>
    <row r="94" spans="2:7" ht="15.75" customHeight="1" x14ac:dyDescent="0.25">
      <c r="E94" s="27" t="s">
        <v>27</v>
      </c>
      <c r="F94" s="49" t="s">
        <v>29</v>
      </c>
      <c r="G94" s="50"/>
    </row>
    <row r="95" spans="2:7" ht="15.75" customHeight="1" x14ac:dyDescent="0.25">
      <c r="E95" s="30"/>
      <c r="F95" s="30" t="s">
        <v>30</v>
      </c>
    </row>
    <row r="96" spans="2:7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</sheetData>
  <mergeCells count="13">
    <mergeCell ref="F94:G94"/>
    <mergeCell ref="C13:E13"/>
    <mergeCell ref="C17:E17"/>
    <mergeCell ref="A14:E14"/>
    <mergeCell ref="A19:E19"/>
    <mergeCell ref="A6:E6"/>
    <mergeCell ref="C7:E7"/>
    <mergeCell ref="C8:E8"/>
    <mergeCell ref="C9:E9"/>
    <mergeCell ref="C18:E18"/>
    <mergeCell ref="C10:E10"/>
    <mergeCell ref="C11:E11"/>
    <mergeCell ref="C12:E12"/>
  </mergeCell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Grzegorz</cp:lastModifiedBy>
  <cp:lastPrinted>2018-08-08T13:25:20Z</cp:lastPrinted>
  <dcterms:modified xsi:type="dcterms:W3CDTF">2018-08-08T13:26:16Z</dcterms:modified>
</cp:coreProperties>
</file>